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SR\Criteria 4\"/>
    </mc:Choice>
  </mc:AlternateContent>
  <bookViews>
    <workbookView xWindow="0" yWindow="0" windowWidth="20490" windowHeight="7755"/>
  </bookViews>
  <sheets>
    <sheet name="4.4.1" sheetId="3" r:id="rId1"/>
  </sheets>
  <calcPr calcId="152511"/>
</workbook>
</file>

<file path=xl/calcChain.xml><?xml version="1.0" encoding="utf-8"?>
<calcChain xmlns="http://schemas.openxmlformats.org/spreadsheetml/2006/main">
  <c r="C98" i="3" l="1"/>
  <c r="C101" i="3" s="1"/>
  <c r="C80" i="3"/>
  <c r="C81" i="3"/>
  <c r="C83" i="3" s="1"/>
  <c r="C60" i="3"/>
  <c r="C63" i="3" s="1"/>
  <c r="C17" i="3"/>
  <c r="C20" i="3" s="1"/>
  <c r="C38" i="3"/>
  <c r="C41" i="3" s="1"/>
</calcChain>
</file>

<file path=xl/sharedStrings.xml><?xml version="1.0" encoding="utf-8"?>
<sst xmlns="http://schemas.openxmlformats.org/spreadsheetml/2006/main" count="121" uniqueCount="36">
  <si>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</si>
  <si>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</si>
  <si>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</si>
  <si>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</si>
  <si>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</si>
  <si>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 xml:space="preserve">i) Building Insurance </t>
  </si>
  <si>
    <t>A) Physical Facility</t>
  </si>
  <si>
    <t xml:space="preserve"> Repair and Maintanance </t>
  </si>
  <si>
    <t>i) Equipments</t>
  </si>
  <si>
    <t xml:space="preserve">ii) Electrification </t>
  </si>
  <si>
    <t xml:space="preserve">iii) Lift Maintanance </t>
  </si>
  <si>
    <t xml:space="preserve">iv ) Repair &amp; Innovation </t>
  </si>
  <si>
    <t xml:space="preserve"> </t>
  </si>
  <si>
    <t>B) Academic Support Facility</t>
  </si>
  <si>
    <t>Year 2021-22</t>
  </si>
  <si>
    <t>Year 2020-21</t>
  </si>
  <si>
    <t xml:space="preserve">iv) Fabrication </t>
  </si>
  <si>
    <t>Year 2019-20</t>
  </si>
  <si>
    <t xml:space="preserve">i) Building Repairs </t>
  </si>
  <si>
    <t xml:space="preserve">ii) Electricity </t>
  </si>
  <si>
    <t xml:space="preserve">iii) Electrification </t>
  </si>
  <si>
    <t xml:space="preserve">iv) Lift Maintanance </t>
  </si>
  <si>
    <t xml:space="preserve">v) Equipments </t>
  </si>
  <si>
    <t>vi ) Painting</t>
  </si>
  <si>
    <t>Year 2018-19</t>
  </si>
  <si>
    <t xml:space="preserve">i)  Repairs &amp; Renovation </t>
  </si>
  <si>
    <t>Year 2017-18</t>
  </si>
  <si>
    <t>i) Rates and Taxes</t>
  </si>
  <si>
    <t xml:space="preserve">ii) Building Rent </t>
  </si>
  <si>
    <t xml:space="preserve">iii) Management Charges </t>
  </si>
  <si>
    <t>iv) Playfield Mgt. Charges</t>
  </si>
  <si>
    <t xml:space="preserve">v) Office Contingencies </t>
  </si>
  <si>
    <t xml:space="preserve">vi) Audit Fees </t>
  </si>
  <si>
    <t xml:space="preserve">vii) Office and Misc. Expenses </t>
  </si>
  <si>
    <t xml:space="preserve">vii) Fees Paid to University </t>
  </si>
  <si>
    <t xml:space="preserve">ix) Depreciation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</si>
</sst>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2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zoomScale="115" zoomScaleNormal="115" workbookViewId="0">
      <selection activeCell="D5" sqref="D5"/>
    </sheetView>
  </sheetViews>
  <sheetFormatPr defaultColWidth="36.28515625" defaultRowHeight="15" x14ac:dyDescent="0.25"/>
  <cols>
    <col min="1" max="1" width="23.42578125" bestFit="1" customWidth="1"/>
    <col min="2" max="2" width="27.5703125" customWidth="1"/>
    <col min="3" max="3" width="13.140625" style="12" bestFit="1" customWidth="1"/>
  </cols>
  <sheetData>
    <row r="1" spans="1:3" ht="48" customHeight="1" x14ac:dyDescent="0.25">
      <c r="A1" s="17" t="s">
        <v>0</v>
      </c>
      <c r="B1" s="17"/>
      <c r="C1" s="17"/>
    </row>
    <row r="2" spans="1:3" ht="15.75" customHeight="1" x14ac:dyDescent="0.25">
      <c r="A2" s="18" t="s">
        <v>14</v>
      </c>
      <c r="B2" s="18"/>
      <c r="C2" s="18"/>
    </row>
    <row r="3" spans="1:3" ht="63" customHeight="1" x14ac:dyDescent="0.25">
      <c r="A3" s="1" t="s">
        <v>1</v>
      </c>
      <c r="B3" s="1" t="s">
        <v>2</v>
      </c>
      <c r="C3" s="9" t="s">
        <v>3</v>
      </c>
    </row>
    <row r="4" spans="1:3" x14ac:dyDescent="0.25">
      <c r="A4" s="2" t="s">
        <v>6</v>
      </c>
      <c r="B4" s="5" t="s">
        <v>5</v>
      </c>
      <c r="C4" s="10">
        <v>0.65</v>
      </c>
    </row>
    <row r="5" spans="1:3" x14ac:dyDescent="0.25">
      <c r="A5" s="3"/>
      <c r="B5" s="2" t="s">
        <v>7</v>
      </c>
      <c r="C5" s="11"/>
    </row>
    <row r="6" spans="1:3" x14ac:dyDescent="0.25">
      <c r="A6" s="3"/>
      <c r="B6" s="3" t="s">
        <v>8</v>
      </c>
      <c r="C6" s="11">
        <v>4.9400000000000004</v>
      </c>
    </row>
    <row r="7" spans="1:3" x14ac:dyDescent="0.25">
      <c r="A7" s="3"/>
      <c r="B7" s="3" t="s">
        <v>9</v>
      </c>
      <c r="C7" s="11">
        <v>1.06</v>
      </c>
    </row>
    <row r="8" spans="1:3" x14ac:dyDescent="0.25">
      <c r="A8" s="3"/>
      <c r="B8" s="3" t="s">
        <v>10</v>
      </c>
      <c r="C8" s="11">
        <v>0.13</v>
      </c>
    </row>
    <row r="9" spans="1:3" x14ac:dyDescent="0.25">
      <c r="A9" s="3"/>
      <c r="B9" s="3" t="s">
        <v>11</v>
      </c>
      <c r="C9" s="11">
        <v>0.15</v>
      </c>
    </row>
    <row r="10" spans="1:3" x14ac:dyDescent="0.25">
      <c r="A10" s="16" t="s">
        <v>4</v>
      </c>
      <c r="B10" s="16"/>
      <c r="C10" s="14">
        <v>6.95</v>
      </c>
    </row>
    <row r="11" spans="1:3" x14ac:dyDescent="0.25">
      <c r="A11" s="15"/>
      <c r="B11" s="15"/>
      <c r="C11" s="19"/>
    </row>
    <row r="12" spans="1:3" ht="30" x14ac:dyDescent="0.25">
      <c r="A12" s="15" t="s">
        <v>13</v>
      </c>
      <c r="B12" s="13" t="s">
        <v>27</v>
      </c>
      <c r="C12" s="11">
        <v>0.22</v>
      </c>
    </row>
    <row r="13" spans="1:3" x14ac:dyDescent="0.25">
      <c r="A13" s="4"/>
      <c r="B13" s="6" t="s">
        <v>28</v>
      </c>
      <c r="C13" s="11">
        <v>6</v>
      </c>
    </row>
    <row r="14" spans="1:3" x14ac:dyDescent="0.25">
      <c r="A14" s="2" t="s">
        <v>12</v>
      </c>
      <c r="B14" s="7" t="s">
        <v>29</v>
      </c>
      <c r="C14" s="11">
        <v>0.5</v>
      </c>
    </row>
    <row r="15" spans="1:3" x14ac:dyDescent="0.25">
      <c r="A15" s="3"/>
      <c r="B15" s="3" t="s">
        <v>31</v>
      </c>
      <c r="C15" s="11">
        <v>5.31</v>
      </c>
    </row>
    <row r="16" spans="1:3" x14ac:dyDescent="0.25">
      <c r="A16" s="3"/>
      <c r="B16" s="3" t="s">
        <v>32</v>
      </c>
      <c r="C16" s="11">
        <v>0.1</v>
      </c>
    </row>
    <row r="17" spans="1:3" x14ac:dyDescent="0.25">
      <c r="A17" s="3"/>
      <c r="B17" s="3" t="s">
        <v>33</v>
      </c>
      <c r="C17" s="11">
        <f>42.03-1.96-0.74</f>
        <v>39.33</v>
      </c>
    </row>
    <row r="18" spans="1:3" x14ac:dyDescent="0.25">
      <c r="A18" s="3"/>
      <c r="B18" s="3" t="s">
        <v>34</v>
      </c>
      <c r="C18" s="11">
        <v>10.52</v>
      </c>
    </row>
    <row r="19" spans="1:3" x14ac:dyDescent="0.25">
      <c r="A19" s="3"/>
      <c r="B19" s="3" t="s">
        <v>35</v>
      </c>
      <c r="C19" s="11">
        <v>19.739999999999998</v>
      </c>
    </row>
    <row r="20" spans="1:3" x14ac:dyDescent="0.25">
      <c r="A20" s="16" t="s">
        <v>4</v>
      </c>
      <c r="B20" s="16"/>
      <c r="C20" s="14">
        <f>SUM(C12:C19)</f>
        <v>81.719999999999985</v>
      </c>
    </row>
    <row r="21" spans="1:3" x14ac:dyDescent="0.25">
      <c r="A21" s="18" t="s">
        <v>15</v>
      </c>
      <c r="B21" s="18"/>
      <c r="C21" s="18"/>
    </row>
    <row r="22" spans="1:3" ht="60" x14ac:dyDescent="0.25">
      <c r="A22" s="1" t="s">
        <v>1</v>
      </c>
      <c r="B22" s="1" t="s">
        <v>2</v>
      </c>
      <c r="C22" s="9" t="s">
        <v>3</v>
      </c>
    </row>
    <row r="23" spans="1:3" x14ac:dyDescent="0.25">
      <c r="A23" s="2" t="s">
        <v>6</v>
      </c>
      <c r="B23" s="5" t="s">
        <v>5</v>
      </c>
      <c r="C23" s="10">
        <v>0.52</v>
      </c>
    </row>
    <row r="24" spans="1:3" x14ac:dyDescent="0.25">
      <c r="A24" s="3"/>
      <c r="B24" s="2" t="s">
        <v>7</v>
      </c>
      <c r="C24" s="11"/>
    </row>
    <row r="25" spans="1:3" x14ac:dyDescent="0.25">
      <c r="A25" s="3"/>
      <c r="B25" s="3" t="s">
        <v>8</v>
      </c>
      <c r="C25" s="11">
        <v>0.26</v>
      </c>
    </row>
    <row r="26" spans="1:3" x14ac:dyDescent="0.25">
      <c r="A26" s="3"/>
      <c r="B26" s="3" t="s">
        <v>9</v>
      </c>
      <c r="C26" s="11">
        <v>1.1000000000000001</v>
      </c>
    </row>
    <row r="27" spans="1:3" x14ac:dyDescent="0.25">
      <c r="A27" s="3"/>
      <c r="B27" s="3" t="s">
        <v>10</v>
      </c>
      <c r="C27" s="11">
        <v>0.21</v>
      </c>
    </row>
    <row r="28" spans="1:3" x14ac:dyDescent="0.25">
      <c r="A28" s="3"/>
      <c r="B28" s="3" t="s">
        <v>16</v>
      </c>
      <c r="C28" s="11">
        <v>0.97</v>
      </c>
    </row>
    <row r="29" spans="1:3" x14ac:dyDescent="0.25">
      <c r="A29" s="3"/>
      <c r="B29" s="3" t="s">
        <v>11</v>
      </c>
      <c r="C29" s="11">
        <v>0.77</v>
      </c>
    </row>
    <row r="30" spans="1:3" x14ac:dyDescent="0.25">
      <c r="A30" s="16" t="s">
        <v>4</v>
      </c>
      <c r="B30" s="16"/>
      <c r="C30" s="14">
        <v>3.85</v>
      </c>
    </row>
    <row r="31" spans="1:3" x14ac:dyDescent="0.25">
      <c r="A31" s="15"/>
      <c r="B31" s="15"/>
      <c r="C31" s="19"/>
    </row>
    <row r="32" spans="1:3" ht="30" x14ac:dyDescent="0.25">
      <c r="A32" s="15" t="s">
        <v>13</v>
      </c>
      <c r="B32" s="13" t="s">
        <v>27</v>
      </c>
      <c r="C32" s="11">
        <v>0.21</v>
      </c>
    </row>
    <row r="33" spans="1:3" x14ac:dyDescent="0.25">
      <c r="A33" s="4"/>
      <c r="B33" s="6" t="s">
        <v>28</v>
      </c>
      <c r="C33" s="11">
        <v>6</v>
      </c>
    </row>
    <row r="34" spans="1:3" x14ac:dyDescent="0.25">
      <c r="A34" s="2" t="s">
        <v>12</v>
      </c>
      <c r="B34" s="7" t="s">
        <v>29</v>
      </c>
      <c r="C34" s="11">
        <v>0.5</v>
      </c>
    </row>
    <row r="35" spans="1:3" x14ac:dyDescent="0.25">
      <c r="A35" s="2"/>
      <c r="B35" s="7" t="s">
        <v>30</v>
      </c>
      <c r="C35" s="11">
        <v>0.02</v>
      </c>
    </row>
    <row r="36" spans="1:3" x14ac:dyDescent="0.25">
      <c r="A36" s="3"/>
      <c r="B36" s="3" t="s">
        <v>31</v>
      </c>
      <c r="C36" s="11">
        <v>4</v>
      </c>
    </row>
    <row r="37" spans="1:3" x14ac:dyDescent="0.25">
      <c r="A37" s="3"/>
      <c r="B37" s="3" t="s">
        <v>32</v>
      </c>
      <c r="C37" s="11">
        <v>0.1</v>
      </c>
    </row>
    <row r="38" spans="1:3" x14ac:dyDescent="0.25">
      <c r="A38" s="3"/>
      <c r="B38" s="3" t="s">
        <v>33</v>
      </c>
      <c r="C38" s="11">
        <f>23.28-0.76</f>
        <v>22.52</v>
      </c>
    </row>
    <row r="39" spans="1:3" x14ac:dyDescent="0.25">
      <c r="A39" s="3"/>
      <c r="B39" s="3" t="s">
        <v>34</v>
      </c>
      <c r="C39" s="11">
        <v>9.36</v>
      </c>
    </row>
    <row r="40" spans="1:3" x14ac:dyDescent="0.25">
      <c r="A40" s="3"/>
      <c r="B40" s="3" t="s">
        <v>35</v>
      </c>
      <c r="C40" s="11">
        <v>18.989999999999998</v>
      </c>
    </row>
    <row r="41" spans="1:3" x14ac:dyDescent="0.25">
      <c r="A41" s="16" t="s">
        <v>4</v>
      </c>
      <c r="B41" s="16"/>
      <c r="C41" s="14">
        <f>SUM(C32:C40)</f>
        <v>61.7</v>
      </c>
    </row>
    <row r="42" spans="1:3" x14ac:dyDescent="0.25">
      <c r="A42" s="18" t="s">
        <v>17</v>
      </c>
      <c r="B42" s="18"/>
      <c r="C42" s="18"/>
    </row>
    <row r="43" spans="1:3" ht="60" x14ac:dyDescent="0.25">
      <c r="A43" s="1" t="s">
        <v>1</v>
      </c>
      <c r="B43" s="1" t="s">
        <v>2</v>
      </c>
      <c r="C43" s="9" t="s">
        <v>3</v>
      </c>
    </row>
    <row r="44" spans="1:3" x14ac:dyDescent="0.25">
      <c r="A44" s="2" t="s">
        <v>6</v>
      </c>
      <c r="B44" s="5" t="s">
        <v>5</v>
      </c>
      <c r="C44" s="10">
        <v>0.3</v>
      </c>
    </row>
    <row r="45" spans="1:3" x14ac:dyDescent="0.25">
      <c r="A45" s="3"/>
      <c r="B45" s="2" t="s">
        <v>7</v>
      </c>
      <c r="C45" s="11"/>
    </row>
    <row r="46" spans="1:3" x14ac:dyDescent="0.25">
      <c r="A46" s="3"/>
      <c r="B46" s="3" t="s">
        <v>18</v>
      </c>
      <c r="C46" s="11">
        <v>5.93</v>
      </c>
    </row>
    <row r="47" spans="1:3" x14ac:dyDescent="0.25">
      <c r="A47" s="3"/>
      <c r="B47" s="3" t="s">
        <v>19</v>
      </c>
      <c r="C47" s="11">
        <v>1.01</v>
      </c>
    </row>
    <row r="48" spans="1:3" x14ac:dyDescent="0.25">
      <c r="A48" s="3"/>
      <c r="B48" s="3" t="s">
        <v>20</v>
      </c>
      <c r="C48" s="11">
        <v>5.31</v>
      </c>
    </row>
    <row r="49" spans="1:3" x14ac:dyDescent="0.25">
      <c r="A49" s="3"/>
      <c r="B49" s="3" t="s">
        <v>21</v>
      </c>
      <c r="C49" s="11">
        <v>0.25</v>
      </c>
    </row>
    <row r="50" spans="1:3" x14ac:dyDescent="0.25">
      <c r="A50" s="3"/>
      <c r="B50" s="3" t="s">
        <v>22</v>
      </c>
      <c r="C50" s="11">
        <v>0.09</v>
      </c>
    </row>
    <row r="51" spans="1:3" x14ac:dyDescent="0.25">
      <c r="A51" s="3"/>
      <c r="B51" s="3" t="s">
        <v>23</v>
      </c>
      <c r="C51" s="11">
        <v>3.53</v>
      </c>
    </row>
    <row r="52" spans="1:3" x14ac:dyDescent="0.25">
      <c r="A52" s="16" t="s">
        <v>4</v>
      </c>
      <c r="B52" s="16"/>
      <c r="C52" s="14">
        <v>16.489999999999998</v>
      </c>
    </row>
    <row r="53" spans="1:3" x14ac:dyDescent="0.25">
      <c r="A53" s="15"/>
      <c r="B53" s="15"/>
      <c r="C53" s="19"/>
    </row>
    <row r="54" spans="1:3" ht="30" x14ac:dyDescent="0.25">
      <c r="A54" s="15" t="s">
        <v>13</v>
      </c>
      <c r="B54" s="13" t="s">
        <v>27</v>
      </c>
      <c r="C54" s="11">
        <v>0.22</v>
      </c>
    </row>
    <row r="55" spans="1:3" x14ac:dyDescent="0.25">
      <c r="A55" s="4"/>
      <c r="B55" s="6" t="s">
        <v>28</v>
      </c>
      <c r="C55" s="11">
        <v>6</v>
      </c>
    </row>
    <row r="56" spans="1:3" x14ac:dyDescent="0.25">
      <c r="A56" s="2" t="s">
        <v>12</v>
      </c>
      <c r="B56" s="7" t="s">
        <v>29</v>
      </c>
      <c r="C56" s="11">
        <v>0.5</v>
      </c>
    </row>
    <row r="57" spans="1:3" x14ac:dyDescent="0.25">
      <c r="A57" s="3"/>
      <c r="B57" s="7" t="s">
        <v>30</v>
      </c>
      <c r="C57" s="11">
        <v>0.02</v>
      </c>
    </row>
    <row r="58" spans="1:3" x14ac:dyDescent="0.25">
      <c r="A58" s="3"/>
      <c r="B58" s="3" t="s">
        <v>31</v>
      </c>
      <c r="C58" s="11">
        <v>9.42</v>
      </c>
    </row>
    <row r="59" spans="1:3" x14ac:dyDescent="0.25">
      <c r="A59" s="3"/>
      <c r="B59" s="3" t="s">
        <v>32</v>
      </c>
      <c r="C59" s="11">
        <v>0.1</v>
      </c>
    </row>
    <row r="60" spans="1:3" x14ac:dyDescent="0.25">
      <c r="A60" s="3"/>
      <c r="B60" s="3" t="s">
        <v>33</v>
      </c>
      <c r="C60" s="11">
        <f>47.22+7.24-3.68+0.24</f>
        <v>51.02</v>
      </c>
    </row>
    <row r="61" spans="1:3" x14ac:dyDescent="0.25">
      <c r="A61" s="3"/>
      <c r="B61" s="3" t="s">
        <v>34</v>
      </c>
      <c r="C61" s="11">
        <v>15.68</v>
      </c>
    </row>
    <row r="62" spans="1:3" x14ac:dyDescent="0.25">
      <c r="A62" s="3"/>
      <c r="B62" s="3" t="s">
        <v>35</v>
      </c>
      <c r="C62" s="11">
        <v>21.52</v>
      </c>
    </row>
    <row r="63" spans="1:3" x14ac:dyDescent="0.25">
      <c r="A63" s="16" t="s">
        <v>4</v>
      </c>
      <c r="B63" s="16"/>
      <c r="C63" s="14">
        <f>SUM(C54:C62)</f>
        <v>104.48</v>
      </c>
    </row>
    <row r="64" spans="1:3" x14ac:dyDescent="0.25">
      <c r="A64" s="18" t="s">
        <v>24</v>
      </c>
      <c r="B64" s="18"/>
      <c r="C64" s="18"/>
    </row>
    <row r="65" spans="1:3" ht="60" x14ac:dyDescent="0.25">
      <c r="A65" s="1" t="s">
        <v>1</v>
      </c>
      <c r="B65" s="1" t="s">
        <v>2</v>
      </c>
      <c r="C65" s="9" t="s">
        <v>3</v>
      </c>
    </row>
    <row r="66" spans="1:3" x14ac:dyDescent="0.25">
      <c r="A66" s="2" t="s">
        <v>6</v>
      </c>
      <c r="B66" s="5" t="s">
        <v>5</v>
      </c>
      <c r="C66" s="10">
        <v>0.3</v>
      </c>
    </row>
    <row r="67" spans="1:3" x14ac:dyDescent="0.25">
      <c r="A67" s="3"/>
      <c r="B67" s="2" t="s">
        <v>7</v>
      </c>
      <c r="C67" s="11"/>
    </row>
    <row r="68" spans="1:3" x14ac:dyDescent="0.25">
      <c r="A68" s="3"/>
      <c r="B68" s="3" t="s">
        <v>25</v>
      </c>
      <c r="C68" s="11">
        <v>1.98</v>
      </c>
    </row>
    <row r="69" spans="1:3" x14ac:dyDescent="0.25">
      <c r="A69" s="3"/>
      <c r="B69" s="3" t="s">
        <v>19</v>
      </c>
      <c r="C69" s="11">
        <v>0.2</v>
      </c>
    </row>
    <row r="70" spans="1:3" x14ac:dyDescent="0.25">
      <c r="A70" s="3"/>
      <c r="B70" s="3" t="s">
        <v>20</v>
      </c>
      <c r="C70" s="11">
        <v>4.05</v>
      </c>
    </row>
    <row r="71" spans="1:3" x14ac:dyDescent="0.25">
      <c r="A71" s="3"/>
      <c r="B71" s="3" t="s">
        <v>21</v>
      </c>
      <c r="C71" s="11">
        <v>0.3</v>
      </c>
    </row>
    <row r="72" spans="1:3" x14ac:dyDescent="0.25">
      <c r="A72" s="3"/>
      <c r="B72" s="3" t="s">
        <v>22</v>
      </c>
      <c r="C72" s="11">
        <v>1.61</v>
      </c>
    </row>
    <row r="73" spans="1:3" x14ac:dyDescent="0.25">
      <c r="A73" s="16" t="s">
        <v>4</v>
      </c>
      <c r="B73" s="16"/>
      <c r="C73" s="14">
        <v>8.4600000000000009</v>
      </c>
    </row>
    <row r="74" spans="1:3" x14ac:dyDescent="0.25">
      <c r="A74" s="15"/>
      <c r="B74" s="15"/>
      <c r="C74" s="19"/>
    </row>
    <row r="75" spans="1:3" ht="30" x14ac:dyDescent="0.25">
      <c r="A75" s="15" t="s">
        <v>13</v>
      </c>
      <c r="B75" s="13" t="s">
        <v>27</v>
      </c>
      <c r="C75" s="11">
        <v>0.25</v>
      </c>
    </row>
    <row r="76" spans="1:3" x14ac:dyDescent="0.25">
      <c r="A76" s="4"/>
      <c r="B76" s="6" t="s">
        <v>28</v>
      </c>
      <c r="C76" s="11">
        <v>6</v>
      </c>
    </row>
    <row r="77" spans="1:3" x14ac:dyDescent="0.25">
      <c r="A77" s="2" t="s">
        <v>12</v>
      </c>
      <c r="B77" s="7" t="s">
        <v>29</v>
      </c>
      <c r="C77" s="11">
        <v>0.25</v>
      </c>
    </row>
    <row r="78" spans="1:3" x14ac:dyDescent="0.25">
      <c r="A78" s="3"/>
      <c r="B78" s="3" t="s">
        <v>31</v>
      </c>
      <c r="C78" s="11">
        <v>12.78</v>
      </c>
    </row>
    <row r="79" spans="1:3" x14ac:dyDescent="0.25">
      <c r="A79" s="3"/>
      <c r="B79" s="3" t="s">
        <v>32</v>
      </c>
      <c r="C79" s="11">
        <v>0.1</v>
      </c>
    </row>
    <row r="80" spans="1:3" x14ac:dyDescent="0.25">
      <c r="A80" s="3"/>
      <c r="B80" s="3" t="s">
        <v>33</v>
      </c>
      <c r="C80" s="11">
        <f>54.18-0.1-3.68</f>
        <v>50.4</v>
      </c>
    </row>
    <row r="81" spans="1:3" x14ac:dyDescent="0.25">
      <c r="A81" s="3"/>
      <c r="B81" s="3" t="s">
        <v>34</v>
      </c>
      <c r="C81" s="11">
        <f>13.85</f>
        <v>13.85</v>
      </c>
    </row>
    <row r="82" spans="1:3" x14ac:dyDescent="0.25">
      <c r="A82" s="3"/>
      <c r="B82" s="3" t="s">
        <v>35</v>
      </c>
      <c r="C82" s="11">
        <v>21.25</v>
      </c>
    </row>
    <row r="83" spans="1:3" x14ac:dyDescent="0.25">
      <c r="A83" s="16" t="s">
        <v>4</v>
      </c>
      <c r="B83" s="16"/>
      <c r="C83" s="14">
        <f>SUM(C75:C82)</f>
        <v>104.88</v>
      </c>
    </row>
    <row r="84" spans="1:3" x14ac:dyDescent="0.25">
      <c r="A84" s="18" t="s">
        <v>26</v>
      </c>
      <c r="B84" s="18"/>
      <c r="C84" s="18"/>
    </row>
    <row r="85" spans="1:3" ht="60" x14ac:dyDescent="0.25">
      <c r="A85" s="1" t="s">
        <v>1</v>
      </c>
      <c r="B85" s="1" t="s">
        <v>2</v>
      </c>
      <c r="C85" s="9" t="s">
        <v>3</v>
      </c>
    </row>
    <row r="86" spans="1:3" x14ac:dyDescent="0.25">
      <c r="A86" s="2" t="s">
        <v>6</v>
      </c>
      <c r="B86" s="5" t="s">
        <v>5</v>
      </c>
      <c r="C86" s="10">
        <v>2.86</v>
      </c>
    </row>
    <row r="87" spans="1:3" x14ac:dyDescent="0.25">
      <c r="A87" s="3"/>
      <c r="B87" s="2" t="s">
        <v>7</v>
      </c>
      <c r="C87" s="11"/>
    </row>
    <row r="88" spans="1:3" x14ac:dyDescent="0.25">
      <c r="A88" s="3"/>
      <c r="B88" s="3" t="s">
        <v>25</v>
      </c>
      <c r="C88" s="11">
        <v>2.75</v>
      </c>
    </row>
    <row r="89" spans="1:3" x14ac:dyDescent="0.25">
      <c r="A89" s="3"/>
      <c r="B89" s="3" t="s">
        <v>19</v>
      </c>
      <c r="C89" s="11">
        <v>2.5299999999999998</v>
      </c>
    </row>
    <row r="90" spans="1:3" x14ac:dyDescent="0.25">
      <c r="A90" s="3"/>
      <c r="B90" s="3" t="s">
        <v>22</v>
      </c>
      <c r="C90" s="11">
        <v>1.42</v>
      </c>
    </row>
    <row r="91" spans="1:3" x14ac:dyDescent="0.25">
      <c r="A91" s="16" t="s">
        <v>4</v>
      </c>
      <c r="B91" s="16"/>
      <c r="C91" s="14">
        <v>9.58</v>
      </c>
    </row>
    <row r="92" spans="1:3" x14ac:dyDescent="0.25">
      <c r="A92" s="15"/>
      <c r="B92" s="15"/>
      <c r="C92" s="19"/>
    </row>
    <row r="93" spans="1:3" ht="30" x14ac:dyDescent="0.25">
      <c r="A93" s="8" t="s">
        <v>13</v>
      </c>
      <c r="B93" s="13" t="s">
        <v>27</v>
      </c>
      <c r="C93" s="11">
        <v>0.14000000000000001</v>
      </c>
    </row>
    <row r="94" spans="1:3" x14ac:dyDescent="0.25">
      <c r="A94" s="4"/>
      <c r="B94" s="6" t="s">
        <v>28</v>
      </c>
      <c r="C94" s="11">
        <v>6</v>
      </c>
    </row>
    <row r="95" spans="1:3" x14ac:dyDescent="0.25">
      <c r="A95" s="2" t="s">
        <v>12</v>
      </c>
      <c r="B95" s="7" t="s">
        <v>29</v>
      </c>
      <c r="C95" s="11">
        <v>0.25</v>
      </c>
    </row>
    <row r="96" spans="1:3" x14ac:dyDescent="0.25">
      <c r="A96" s="3"/>
      <c r="B96" s="3" t="s">
        <v>31</v>
      </c>
      <c r="C96" s="11">
        <v>11.29</v>
      </c>
    </row>
    <row r="97" spans="1:3" x14ac:dyDescent="0.25">
      <c r="A97" s="3"/>
      <c r="B97" s="3" t="s">
        <v>32</v>
      </c>
      <c r="C97" s="11">
        <v>0.05</v>
      </c>
    </row>
    <row r="98" spans="1:3" x14ac:dyDescent="0.25">
      <c r="A98" s="3"/>
      <c r="B98" s="3" t="s">
        <v>33</v>
      </c>
      <c r="C98" s="11">
        <f>53.91-0.05-3.78-1.93</f>
        <v>48.15</v>
      </c>
    </row>
    <row r="99" spans="1:3" x14ac:dyDescent="0.25">
      <c r="A99" s="3"/>
      <c r="B99" s="3" t="s">
        <v>34</v>
      </c>
      <c r="C99" s="11">
        <v>13.41</v>
      </c>
    </row>
    <row r="100" spans="1:3" x14ac:dyDescent="0.25">
      <c r="A100" s="3"/>
      <c r="B100" s="3" t="s">
        <v>35</v>
      </c>
      <c r="C100" s="11">
        <v>17.22</v>
      </c>
    </row>
    <row r="101" spans="1:3" x14ac:dyDescent="0.25">
      <c r="A101" s="16" t="s">
        <v>4</v>
      </c>
      <c r="B101" s="16"/>
      <c r="C101" s="14">
        <f>SUM(C93:C100)</f>
        <v>96.509999999999991</v>
      </c>
    </row>
  </sheetData>
  <mergeCells count="16">
    <mergeCell ref="A84:C84"/>
    <mergeCell ref="A91:B91"/>
    <mergeCell ref="A101:B101"/>
    <mergeCell ref="A64:C64"/>
    <mergeCell ref="A63:B63"/>
    <mergeCell ref="A73:B73"/>
    <mergeCell ref="A83:B83"/>
    <mergeCell ref="A42:C42"/>
    <mergeCell ref="A52:B52"/>
    <mergeCell ref="A41:B41"/>
    <mergeCell ref="A1:C1"/>
    <mergeCell ref="A2:C2"/>
    <mergeCell ref="A10:B10"/>
    <mergeCell ref="A20:B20"/>
    <mergeCell ref="A30:B30"/>
    <mergeCell ref="A21:C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Dell</cp:lastModifiedBy>
  <dcterms:created xsi:type="dcterms:W3CDTF">2023-01-05T04:34:17Z</dcterms:created>
  <dcterms:modified xsi:type="dcterms:W3CDTF">2023-05-27T07:26:25Z</dcterms:modified>
</cp:coreProperties>
</file>